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C4" i="1"/>
  <c r="D4" i="1"/>
  <c r="E4" i="1"/>
  <c r="F4" i="1"/>
  <c r="G4" i="1"/>
  <c r="H4" i="1"/>
  <c r="I4" i="1"/>
  <c r="J4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13" i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 l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<sst xmlns="http://schemas.openxmlformats.org/spreadsheetml/2006/main" count="29" uniqueCount="28">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</sst>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9%20&#1082;&#1072;&#1073;&#1080;&#1085;&#1077;&#1090;/Desktop/&#1052;&#1077;&#1085;&#1102;%2013-18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esktop/2024-12-26%201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7">
          <cell r="C97" t="str">
            <v>ттк №141</v>
          </cell>
          <cell r="D97" t="str">
            <v>Плов из филе птицыОгурцы соленые (порциями)</v>
          </cell>
          <cell r="E97">
            <v>260</v>
          </cell>
          <cell r="G97">
            <v>358.02</v>
          </cell>
          <cell r="H97">
            <v>14.36</v>
          </cell>
          <cell r="I97">
            <v>15.62</v>
          </cell>
          <cell r="J97">
            <v>31.06</v>
          </cell>
        </row>
        <row r="98">
          <cell r="C98" t="str">
            <v>ттк №77</v>
          </cell>
          <cell r="D98" t="str">
            <v>Чай с сахаром</v>
          </cell>
          <cell r="E98">
            <v>200</v>
          </cell>
          <cell r="G98">
            <v>60</v>
          </cell>
          <cell r="H98">
            <v>0.1</v>
          </cell>
          <cell r="I98">
            <v>0</v>
          </cell>
          <cell r="J98">
            <v>15</v>
          </cell>
        </row>
        <row r="99">
          <cell r="C99" t="str">
            <v>ттк №156</v>
          </cell>
          <cell r="D99" t="str">
            <v>Хлеб пшеничный</v>
          </cell>
          <cell r="E99">
            <v>50</v>
          </cell>
          <cell r="G99">
            <v>117.5</v>
          </cell>
          <cell r="H99">
            <v>3.8</v>
          </cell>
          <cell r="I99">
            <v>0.4</v>
          </cell>
          <cell r="J99">
            <v>24.6</v>
          </cell>
        </row>
        <row r="102">
          <cell r="C102" t="str">
            <v>ттк №20</v>
          </cell>
          <cell r="D102" t="str">
            <v>Салат "Радуга"</v>
          </cell>
          <cell r="E102">
            <v>60</v>
          </cell>
          <cell r="G102">
            <v>75.459999999999994</v>
          </cell>
          <cell r="H102">
            <v>0.62</v>
          </cell>
          <cell r="I102">
            <v>5.31</v>
          </cell>
          <cell r="J102">
            <v>6.29</v>
          </cell>
        </row>
        <row r="103">
          <cell r="C103" t="str">
            <v>ттк №17</v>
          </cell>
          <cell r="D103" t="str">
            <v>Суп "Кудрявый"</v>
          </cell>
          <cell r="E103">
            <v>200</v>
          </cell>
          <cell r="G103">
            <v>99.42</v>
          </cell>
          <cell r="H103">
            <v>3.03</v>
          </cell>
          <cell r="I103">
            <v>5.0199999999999996</v>
          </cell>
          <cell r="J103">
            <v>10.52</v>
          </cell>
        </row>
        <row r="104">
          <cell r="C104" t="str">
            <v>ттк №141</v>
          </cell>
          <cell r="D104" t="str">
            <v>Плов из филе птицы</v>
          </cell>
          <cell r="E104">
            <v>220</v>
          </cell>
          <cell r="G104">
            <v>385.24</v>
          </cell>
          <cell r="H104">
            <v>15.26</v>
          </cell>
          <cell r="I104">
            <v>17.11</v>
          </cell>
          <cell r="J104">
            <v>33.049999999999997</v>
          </cell>
        </row>
        <row r="105">
          <cell r="C105" t="str">
            <v>ттк №33</v>
          </cell>
          <cell r="D105" t="str">
            <v>Лимонный напиток</v>
          </cell>
          <cell r="E105">
            <v>200</v>
          </cell>
          <cell r="G105">
            <v>89.6</v>
          </cell>
          <cell r="H105">
            <v>0</v>
          </cell>
          <cell r="I105">
            <v>0</v>
          </cell>
          <cell r="J105">
            <v>22.4</v>
          </cell>
        </row>
        <row r="106">
          <cell r="C106" t="str">
            <v>ттк №156</v>
          </cell>
          <cell r="D106" t="str">
            <v>Хлеб пшеничный</v>
          </cell>
          <cell r="E106">
            <v>40</v>
          </cell>
          <cell r="G106">
            <v>94</v>
          </cell>
          <cell r="H106">
            <v>3.04</v>
          </cell>
          <cell r="I106">
            <v>0.32</v>
          </cell>
          <cell r="J106">
            <v>19.68</v>
          </cell>
        </row>
        <row r="107">
          <cell r="C107" t="str">
            <v>ттк №157</v>
          </cell>
          <cell r="D107" t="str">
            <v>Хлеб столовый (ржано-пшеничный)</v>
          </cell>
          <cell r="E107">
            <v>40</v>
          </cell>
          <cell r="G107">
            <v>72.400000000000006</v>
          </cell>
          <cell r="H107">
            <v>2.64</v>
          </cell>
          <cell r="I107">
            <v>0.48</v>
          </cell>
          <cell r="J107">
            <v>13.6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ттк №9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A19" workbookViewId="0">
      <selection activeCell="A22" sqref="A22: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23"/>
      <c r="I1" t="s">
        <v>25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tr">
        <f>[1]Лист1!C97</f>
        <v>ттк №141</v>
      </c>
      <c r="D4" s="32" t="str">
        <f>[1]Лист1!D97</f>
        <v>Плов из филе птицыОгурцы соленые (порциями)</v>
      </c>
      <c r="E4" s="15">
        <f>[1]Лист1!E97</f>
        <v>260</v>
      </c>
      <c r="F4" s="24">
        <f>[1]Лист1!F97</f>
        <v>0</v>
      </c>
      <c r="G4" s="15">
        <f>[1]Лист1!G97</f>
        <v>358.02</v>
      </c>
      <c r="H4" s="15">
        <f>[1]Лист1!H97</f>
        <v>14.36</v>
      </c>
      <c r="I4" s="15">
        <f>[1]Лист1!I97</f>
        <v>15.62</v>
      </c>
      <c r="J4" s="16">
        <f>[1]Лист1!J97</f>
        <v>31.06</v>
      </c>
    </row>
    <row r="5" spans="1:10" x14ac:dyDescent="0.25">
      <c r="A5" s="7"/>
      <c r="B5" s="1" t="s">
        <v>11</v>
      </c>
      <c r="C5" s="2" t="str">
        <f>[1]Лист1!C98</f>
        <v>ттк №77</v>
      </c>
      <c r="D5" s="33" t="str">
        <f>[1]Лист1!D98</f>
        <v>Чай с сахаром</v>
      </c>
      <c r="E5" s="17">
        <f>[1]Лист1!E98</f>
        <v>200</v>
      </c>
      <c r="F5" s="25">
        <f>[1]Лист1!F98</f>
        <v>0</v>
      </c>
      <c r="G5" s="17">
        <f>[1]Лист1!G98</f>
        <v>60</v>
      </c>
      <c r="H5" s="17">
        <f>[1]Лист1!H98</f>
        <v>0.1</v>
      </c>
      <c r="I5" s="17">
        <f>[1]Лист1!I98</f>
        <v>0</v>
      </c>
      <c r="J5" s="18">
        <f>[1]Лист1!J98</f>
        <v>15</v>
      </c>
    </row>
    <row r="6" spans="1:10" x14ac:dyDescent="0.25">
      <c r="A6" s="7"/>
      <c r="B6" s="1" t="s">
        <v>21</v>
      </c>
      <c r="C6" s="2" t="str">
        <f>[1]Лист1!C99</f>
        <v>ттк №156</v>
      </c>
      <c r="D6" s="33" t="str">
        <f>[1]Лист1!D99</f>
        <v>Хлеб пшеничный</v>
      </c>
      <c r="E6" s="17">
        <f>[1]Лист1!E99</f>
        <v>50</v>
      </c>
      <c r="F6" s="25">
        <f>[1]Лист1!F99</f>
        <v>0</v>
      </c>
      <c r="G6" s="17">
        <f>[1]Лист1!G99</f>
        <v>117.5</v>
      </c>
      <c r="H6" s="17">
        <f>[1]Лист1!H99</f>
        <v>3.8</v>
      </c>
      <c r="I6" s="17">
        <f>[1]Лист1!I99</f>
        <v>0.4</v>
      </c>
      <c r="J6" s="18">
        <f>[1]Лист1!J99</f>
        <v>24.6</v>
      </c>
    </row>
    <row r="7" spans="1:10" x14ac:dyDescent="0.25">
      <c r="A7" s="7"/>
      <c r="B7" s="1" t="s">
        <v>18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2"/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7"/>
      <c r="B9" s="9"/>
      <c r="C9" s="9"/>
      <c r="D9" s="34"/>
      <c r="E9" s="19"/>
      <c r="F9" s="26"/>
      <c r="G9" s="19"/>
      <c r="H9" s="19"/>
      <c r="I9" s="19"/>
      <c r="J9" s="20"/>
    </row>
    <row r="10" spans="1:10" ht="15.75" thickBot="1" x14ac:dyDescent="0.3">
      <c r="A10" s="8"/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 t="str">
        <f>[1]Лист1!C102</f>
        <v>ттк №20</v>
      </c>
      <c r="D13" s="35" t="str">
        <f>[1]Лист1!D102</f>
        <v>Салат "Радуга"</v>
      </c>
      <c r="E13" s="21">
        <f>[1]Лист1!E102</f>
        <v>60</v>
      </c>
      <c r="F13" s="27">
        <f>[1]Лист1!F102</f>
        <v>0</v>
      </c>
      <c r="G13" s="21">
        <f>[1]Лист1!G102</f>
        <v>75.459999999999994</v>
      </c>
      <c r="H13" s="21">
        <f>[1]Лист1!H102</f>
        <v>0.62</v>
      </c>
      <c r="I13" s="21">
        <f>[1]Лист1!I102</f>
        <v>5.31</v>
      </c>
      <c r="J13" s="22">
        <f>[1]Лист1!J102</f>
        <v>6.29</v>
      </c>
    </row>
    <row r="14" spans="1:10" x14ac:dyDescent="0.25">
      <c r="A14" s="7" t="s">
        <v>13</v>
      </c>
      <c r="B14" s="1" t="s">
        <v>15</v>
      </c>
      <c r="C14" s="2" t="str">
        <f>[1]Лист1!C103</f>
        <v>ттк №17</v>
      </c>
      <c r="D14" s="33" t="str">
        <f>[1]Лист1!D103</f>
        <v>Суп "Кудрявый"</v>
      </c>
      <c r="E14" s="17">
        <f>[1]Лист1!E103</f>
        <v>200</v>
      </c>
      <c r="F14" s="25">
        <f>[1]Лист1!F103</f>
        <v>0</v>
      </c>
      <c r="G14" s="17">
        <f>[1]Лист1!G103</f>
        <v>99.42</v>
      </c>
      <c r="H14" s="17">
        <f>[1]Лист1!H103</f>
        <v>3.03</v>
      </c>
      <c r="I14" s="17">
        <f>[1]Лист1!I103</f>
        <v>5.0199999999999996</v>
      </c>
      <c r="J14" s="18">
        <f>[1]Лист1!J103</f>
        <v>10.52</v>
      </c>
    </row>
    <row r="15" spans="1:10" x14ac:dyDescent="0.25">
      <c r="A15" s="7"/>
      <c r="B15" s="1" t="s">
        <v>16</v>
      </c>
      <c r="C15" s="2" t="str">
        <f>[1]Лист1!C104</f>
        <v>ттк №141</v>
      </c>
      <c r="D15" s="33" t="str">
        <f>[1]Лист1!D104</f>
        <v>Плов из филе птицы</v>
      </c>
      <c r="E15" s="17">
        <f>[1]Лист1!E104</f>
        <v>220</v>
      </c>
      <c r="F15" s="25">
        <f>[1]Лист1!F104</f>
        <v>0</v>
      </c>
      <c r="G15" s="17">
        <f>[1]Лист1!G104</f>
        <v>385.24</v>
      </c>
      <c r="H15" s="17">
        <f>[1]Лист1!H104</f>
        <v>15.26</v>
      </c>
      <c r="I15" s="17">
        <f>[1]Лист1!I104</f>
        <v>17.11</v>
      </c>
      <c r="J15" s="18">
        <f>[1]Лист1!J104</f>
        <v>33.049999999999997</v>
      </c>
    </row>
    <row r="16" spans="1:10" x14ac:dyDescent="0.25">
      <c r="A16" s="7"/>
      <c r="B16" s="1" t="s">
        <v>17</v>
      </c>
      <c r="C16" s="2">
        <f>'[2]1'!C15</f>
        <v>0</v>
      </c>
      <c r="D16" s="33">
        <f>'[2]1'!D15</f>
        <v>0</v>
      </c>
      <c r="E16" s="17">
        <f>'[2]1'!E15</f>
        <v>0</v>
      </c>
      <c r="F16" s="25">
        <f>'[2]1'!F15</f>
        <v>0</v>
      </c>
      <c r="G16" s="17">
        <f>'[2]1'!G15</f>
        <v>0</v>
      </c>
      <c r="H16" s="17">
        <f>'[2]1'!H15</f>
        <v>0</v>
      </c>
      <c r="I16" s="17">
        <f>'[2]1'!I15</f>
        <v>0</v>
      </c>
      <c r="J16" s="18">
        <f>'[2]1'!J15</f>
        <v>0</v>
      </c>
    </row>
    <row r="17" spans="1:10" x14ac:dyDescent="0.25">
      <c r="A17" s="7"/>
      <c r="B17" s="1" t="s">
        <v>26</v>
      </c>
      <c r="C17" s="2" t="str">
        <f>[1]Лист1!C105</f>
        <v>ттк №33</v>
      </c>
      <c r="D17" s="33" t="str">
        <f>[1]Лист1!D105</f>
        <v>Лимонный напиток</v>
      </c>
      <c r="E17" s="17">
        <f>[1]Лист1!E105</f>
        <v>200</v>
      </c>
      <c r="F17" s="25">
        <f>[1]Лист1!F105</f>
        <v>0</v>
      </c>
      <c r="G17" s="17">
        <f>[1]Лист1!G105</f>
        <v>89.6</v>
      </c>
      <c r="H17" s="17">
        <f>[1]Лист1!H105</f>
        <v>0</v>
      </c>
      <c r="I17" s="17">
        <f>[1]Лист1!I105</f>
        <v>0</v>
      </c>
      <c r="J17" s="18">
        <f>[1]Лист1!J105</f>
        <v>22.4</v>
      </c>
    </row>
    <row r="18" spans="1:10" x14ac:dyDescent="0.25">
      <c r="A18" s="7"/>
      <c r="B18" s="1" t="s">
        <v>22</v>
      </c>
      <c r="C18" s="2" t="str">
        <f>[1]Лист1!C106</f>
        <v>ттк №156</v>
      </c>
      <c r="D18" s="33" t="str">
        <f>[1]Лист1!D106</f>
        <v>Хлеб пшеничный</v>
      </c>
      <c r="E18" s="17">
        <f>[1]Лист1!E106</f>
        <v>40</v>
      </c>
      <c r="F18" s="25">
        <f>[1]Лист1!F106</f>
        <v>0</v>
      </c>
      <c r="G18" s="17">
        <f>[1]Лист1!G106</f>
        <v>94</v>
      </c>
      <c r="H18" s="17">
        <f>[1]Лист1!H106</f>
        <v>3.04</v>
      </c>
      <c r="I18" s="17">
        <f>[1]Лист1!I106</f>
        <v>0.32</v>
      </c>
      <c r="J18" s="18">
        <f>[1]Лист1!J106</f>
        <v>19.68</v>
      </c>
    </row>
    <row r="19" spans="1:10" x14ac:dyDescent="0.25">
      <c r="A19" s="7"/>
      <c r="B19" s="1" t="s">
        <v>19</v>
      </c>
      <c r="C19" s="2" t="str">
        <f>[1]Лист1!C107</f>
        <v>ттк №157</v>
      </c>
      <c r="D19" s="33" t="str">
        <f>[1]Лист1!D107</f>
        <v>Хлеб столовый (ржано-пшеничный)</v>
      </c>
      <c r="E19" s="17">
        <f>[1]Лист1!E107</f>
        <v>40</v>
      </c>
      <c r="F19" s="25">
        <f>[1]Лист1!F107</f>
        <v>0</v>
      </c>
      <c r="G19" s="17">
        <f>[1]Лист1!G107</f>
        <v>72.400000000000006</v>
      </c>
      <c r="H19" s="17">
        <f>[1]Лист1!H107</f>
        <v>2.64</v>
      </c>
      <c r="I19" s="17">
        <f>[1]Лист1!I107</f>
        <v>0.48</v>
      </c>
      <c r="J19" s="18">
        <f>[1]Лист1!J107</f>
        <v>13.6</v>
      </c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2025-01-09T17:31:21Z</dcterms:modified>
</cp:coreProperties>
</file>